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tatakala" sheetId="1" r:id="rId1"/>
  </sheets>
  <calcPr calcId="124519" iterateCount="1"/>
</workbook>
</file>

<file path=xl/calcChain.xml><?xml version="1.0" encoding="utf-8"?>
<calcChain xmlns="http://schemas.openxmlformats.org/spreadsheetml/2006/main">
  <c r="C89" i="1"/>
  <c r="C57"/>
  <c r="C40"/>
  <c r="C38"/>
  <c r="C36"/>
  <c r="C33"/>
  <c r="C6"/>
  <c r="C112" s="1"/>
</calcChain>
</file>

<file path=xl/sharedStrings.xml><?xml version="1.0" encoding="utf-8"?>
<sst xmlns="http://schemas.openxmlformats.org/spreadsheetml/2006/main" count="189" uniqueCount="145">
  <si>
    <t>No Urut</t>
  </si>
  <si>
    <t>Program/Kegiatan/Sub Kegiatan</t>
  </si>
  <si>
    <t>Pagu Indikatif</t>
  </si>
  <si>
    <t>Tata Kala Pelaksanaan Kegiatan</t>
  </si>
  <si>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</si>
  <si>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</si>
  <si>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</si>
  <si>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</si>
  <si>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</si>
  <si>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</si>
  <si>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</si>
  <si>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</si>
  <si>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</si>
  <si>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</si>
  <si>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</si>
  <si>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</si>
  <si>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</si>
  <si>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Minggu</t>
  </si>
  <si>
    <t>I</t>
  </si>
  <si>
    <t>II</t>
  </si>
  <si>
    <t>III</t>
  </si>
  <si>
    <t>IV</t>
  </si>
  <si>
    <t>Program Pelayanan Administrasi Perkantoran</t>
  </si>
  <si>
    <t>1.1</t>
  </si>
  <si>
    <t>Penyediaan Rapat-rapat Koordinasi dan Konsultasi</t>
  </si>
  <si>
    <t xml:space="preserve">  Belanja Makanan dan Minuman Pegawai</t>
  </si>
  <si>
    <t xml:space="preserve">  Belanja Makanan dan Minuman Rapat</t>
  </si>
  <si>
    <t xml:space="preserve">  Belanja Perjalanan Dinas</t>
  </si>
  <si>
    <t>1.2</t>
  </si>
  <si>
    <t>Penyediaan Jasa, Peralatan dan Perlengkapan Kantor</t>
  </si>
  <si>
    <t xml:space="preserve">  Penyediaan ATK</t>
  </si>
  <si>
    <t xml:space="preserve">  Belanja Alat Listrik dan Elektronik</t>
  </si>
  <si>
    <t xml:space="preserve">  Belanja Meteran dan benda Pos</t>
  </si>
  <si>
    <t xml:space="preserve">  Belanja Alat Kebersihan dan Bahan Pembersih</t>
  </si>
  <si>
    <t xml:space="preserve">  Belanja Bahan Komputer/ Printer</t>
  </si>
  <si>
    <t xml:space="preserve">  Belanja alat-alat/Perlengkapan Kantor/Rumah Tangga/Kerja</t>
  </si>
  <si>
    <t xml:space="preserve"> Belanja telepon</t>
  </si>
  <si>
    <t xml:space="preserve"> Belanja Air dan Listrik</t>
  </si>
  <si>
    <t xml:space="preserve"> Belanja Surat Kabar/ Majalah</t>
  </si>
  <si>
    <t xml:space="preserve">  Jasa Keamanan Gedung Assesmen Center</t>
  </si>
  <si>
    <t xml:space="preserve">  Belanja cetak</t>
  </si>
  <si>
    <t xml:space="preserve">  Belanja Pengadaan</t>
  </si>
  <si>
    <t xml:space="preserve">  Belanja Sewa Perlengkapan Kantor</t>
  </si>
  <si>
    <t xml:space="preserve">  Belanja Pemeliharaan</t>
  </si>
  <si>
    <t xml:space="preserve">  Belanja Pemeliharaan Kebersihan</t>
  </si>
  <si>
    <t xml:space="preserve">  Belanja Pemeliharaan Komputer</t>
  </si>
  <si>
    <t xml:space="preserve">  Belanja Modal Pengadaan Almari</t>
  </si>
  <si>
    <t xml:space="preserve">  Belanja Modal Pengadaan Komputer</t>
  </si>
  <si>
    <t xml:space="preserve">  Belanja Modal Pengadaan Mebelair</t>
  </si>
  <si>
    <t xml:space="preserve">  Belanja Modal pengadaan alat-alat studio, buku perpustakaan dan perbaikan komputer</t>
  </si>
  <si>
    <t>1.3</t>
  </si>
  <si>
    <t>Penyediaan Jasa Pengelola Pelayanan Perkantoran</t>
  </si>
  <si>
    <t>Program Peningkatan Sarana dan Prasarana Aparatur</t>
  </si>
  <si>
    <t>2.1</t>
  </si>
  <si>
    <t>Pemeliharaan Rutin/Berkala Gedung/Bangunan Kantor</t>
  </si>
  <si>
    <t>2.2</t>
  </si>
  <si>
    <t>Pemeliharaan Rutin/Berkala Kendaraan Dinas/Operasional</t>
  </si>
  <si>
    <t>Program Peningkatan Kapasitas Sumber Daya Aparatur</t>
  </si>
  <si>
    <t>3.1</t>
  </si>
  <si>
    <t>Bimbingan Teknis dan Diklat Peningkatan Kapasitas Aparatur</t>
  </si>
  <si>
    <t>Program Peningkatan Pengembangan Sistem Pelaporan Capaian Kinerja dan Keuangan</t>
  </si>
  <si>
    <t>4.1</t>
  </si>
  <si>
    <t>Penyusunan Dokumen Perencanaan, Pengendalian dan Laporan Capaian Kinerja SKPD</t>
  </si>
  <si>
    <t>Program Pengembangan Karier Aparatur Sipil Negara</t>
  </si>
  <si>
    <t>5.1</t>
  </si>
  <si>
    <t>Penataan dan Rekrutmen Aparatur Sipil Negara</t>
  </si>
  <si>
    <t xml:space="preserve">  Tersusunnya Formasi Pegawai Pemerintah Kota Yogyakarta Tahun </t>
  </si>
  <si>
    <t xml:space="preserve">  Terlaksananya Pengadaan ASN Pemerintah Kota Yogyakarta Tahun 2018</t>
  </si>
  <si>
    <t xml:space="preserve">  Terlaksananya Penataan ASN Pemerintah Kota Yogyakarta Tahun 2018</t>
  </si>
  <si>
    <t xml:space="preserve">  Terlasananya Proses Pindah Masuk/Keluar/Titipan ASN Pemerintah Kota Yogyakarta Tahun 2018</t>
  </si>
  <si>
    <t>5.2</t>
  </si>
  <si>
    <t>Pengembangan Karier Aparatur Sipil Negara</t>
  </si>
  <si>
    <t xml:space="preserve">  Koordinasi dengan instansi terkait</t>
  </si>
  <si>
    <t xml:space="preserve">  JPT Pratama, Administrator dan Pengawas yang ditata</t>
  </si>
  <si>
    <t xml:space="preserve">  Pengisian Formasi JPT Pratama</t>
  </si>
  <si>
    <t xml:space="preserve">  ASN yang mengikuti penilaian kompetensi</t>
  </si>
  <si>
    <t xml:space="preserve">  Mengelola Talent Pool</t>
  </si>
  <si>
    <t xml:space="preserve">  Evaluasi pelaksanaan kegiatan</t>
  </si>
  <si>
    <t>5.3</t>
  </si>
  <si>
    <t>Pengelolaan Data dan Informasi Kepegawaian</t>
  </si>
  <si>
    <t xml:space="preserve">  Pengelolaan Layanan Informasi Kepegawaian</t>
  </si>
  <si>
    <t xml:space="preserve">  Pemutakhiran Data Pegawai</t>
  </si>
  <si>
    <t xml:space="preserve">  Pengelolaan Arsip Pegawai</t>
  </si>
  <si>
    <t>Program Pelayanan Administrasi Kepegawaian</t>
  </si>
  <si>
    <t>6.1</t>
  </si>
  <si>
    <t>Mutasi Data Kepegawaian</t>
  </si>
  <si>
    <t xml:space="preserve">  Peninjauan masa kerja dan status kepegawaian</t>
  </si>
  <si>
    <t xml:space="preserve">  Rapat Persiapan PAK</t>
  </si>
  <si>
    <t xml:space="preserve">  Pelaksanaan PAK</t>
  </si>
  <si>
    <t xml:space="preserve">  Evaluasi pelaksanaan PAK</t>
  </si>
  <si>
    <t xml:space="preserve">  Pembuatan SK jabatan fungsional</t>
  </si>
  <si>
    <t xml:space="preserve">  Pembinaan pejabat fungsional</t>
  </si>
  <si>
    <t xml:space="preserve">  Crash program kenaikan pangkat</t>
  </si>
  <si>
    <t xml:space="preserve">  Terbitnya SK kenaikan pangkat</t>
  </si>
  <si>
    <t>6.2</t>
  </si>
  <si>
    <t>Pembinaan dan Kesejahteraan Aparatur Sipil Negara</t>
  </si>
  <si>
    <t xml:space="preserve">  Laporan terlaksananya pemberian hukuman disiplin pegawai</t>
  </si>
  <si>
    <t xml:space="preserve">  Laporan presensi dan Tambahan penghasilan Pegawai</t>
  </si>
  <si>
    <t xml:space="preserve">  Laporan administrasi perceraian</t>
  </si>
  <si>
    <t xml:space="preserve">  Frekwensi pembinaan mental spiritual</t>
  </si>
  <si>
    <t xml:space="preserve">  Jumlah pegawai yang melaksanakan uji kesehatan</t>
  </si>
  <si>
    <t xml:space="preserve">  Frekwensi konseling pegawai</t>
  </si>
  <si>
    <t xml:space="preserve">  Jumlah ASN yang diproses pemberhentian dan pensiun</t>
  </si>
  <si>
    <t xml:space="preserve">  Frekwensi fasilitasi Korpri</t>
  </si>
  <si>
    <t>6.3</t>
  </si>
  <si>
    <t>Penatausahaan Kepegawaian</t>
  </si>
  <si>
    <t xml:space="preserve">  Pengelolaan surat keterangan cuti</t>
  </si>
  <si>
    <t xml:space="preserve">  Terbitnya Karis/Karsu/Karpeg</t>
  </si>
  <si>
    <t xml:space="preserve">  Terbitnya Satyalancana</t>
  </si>
  <si>
    <t xml:space="preserve">  Pemrosesan kartu Taspen</t>
  </si>
  <si>
    <t xml:space="preserve">  Pemrosesan pengembalian Bapertarum</t>
  </si>
  <si>
    <t xml:space="preserve">  Pemrosean KGB, KP4 dan Inpassing Gaji</t>
  </si>
  <si>
    <t xml:space="preserve">  Terkelolanya penilaian kinerja pegawai</t>
  </si>
  <si>
    <t xml:space="preserve">  Terprosesnya jaminan kecelakaan kerja dan jaminan kecelakaan pegawai</t>
  </si>
  <si>
    <t xml:space="preserve">  Fasilitasi LHKPN dan LHKASN</t>
  </si>
  <si>
    <t xml:space="preserve">  Pengelolaan Naban</t>
  </si>
  <si>
    <t xml:space="preserve">  Pengelolaan Pegawai Non PNS BLUD</t>
  </si>
  <si>
    <t xml:space="preserve">  Pembuatan tanda pengenal pegawai</t>
  </si>
  <si>
    <t>Program Peningkatan Kompetensi Aparatur Sipil Negara</t>
  </si>
  <si>
    <t>7.1</t>
  </si>
  <si>
    <t>Analisa Kebutuhan Diklat</t>
  </si>
  <si>
    <t xml:space="preserve">  Perencanaan Diklat JPT Pratama dan Jabatan Administrasi</t>
  </si>
  <si>
    <t xml:space="preserve">  Perencanaan peningkatan kualifikasi pendidikan formal</t>
  </si>
  <si>
    <t xml:space="preserve">  Analisa Kebutuhan Diklat</t>
  </si>
  <si>
    <t xml:space="preserve">  Data kepegawaian alumni diklat</t>
  </si>
  <si>
    <t xml:space="preserve">  Ujian dinas dan ujian penyesuaian ijazah</t>
  </si>
  <si>
    <t xml:space="preserve">  Penyusunan standar kompetensi</t>
  </si>
  <si>
    <t>7.2</t>
  </si>
  <si>
    <t>Penyelengaraan Pendidikan dan Pelatihan</t>
  </si>
  <si>
    <t xml:space="preserve">  Pengiriman diklat teknis/fungsional bagi PNS</t>
  </si>
  <si>
    <t xml:space="preserve">  Pengiriman diklatpim Tk. II</t>
  </si>
  <si>
    <t xml:space="preserve">  Pengiriman diklatpim Tk. III</t>
  </si>
  <si>
    <t xml:space="preserve">  Pengiriman diklatpim Tk. IV</t>
  </si>
  <si>
    <t>Diklat prajabatan</t>
  </si>
  <si>
    <t>Diklat teknis/fungsional bagi ASN</t>
  </si>
  <si>
    <t>7.3</t>
  </si>
  <si>
    <t>Pengendalian dan Pengembangan Diklat</t>
  </si>
  <si>
    <t xml:space="preserve">  Monitoring dan evaluasipasca diklat</t>
  </si>
  <si>
    <t xml:space="preserve">  Monitoring dan evaluasi pegawai</t>
  </si>
  <si>
    <t xml:space="preserve">  Seleksi calon peserta diklat dan tugas belajar</t>
  </si>
  <si>
    <t xml:space="preserve">  Pengendalian izin belajar dan tugas belajar PNS</t>
  </si>
  <si>
    <t xml:space="preserve">  Pemberian bantuan biaya tugas belajar bagi PNS</t>
  </si>
  <si>
    <t xml:space="preserve">  Monitoring dan evaluasi tugas belajar dan izin belajar</t>
  </si>
  <si>
    <t xml:space="preserve">  Memproses usulan izin keluar negeri khusus ke-diklat-an</t>
  </si>
  <si>
    <t>Total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</si>
</sst>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i/>
      <sz val="8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1" fontId="2" fillId="0" borderId="1" xfId="1" applyFont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41" fontId="5" fillId="0" borderId="1" xfId="1" applyFont="1" applyBorder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3" borderId="1" xfId="0" applyFont="1" applyFill="1" applyBorder="1"/>
    <xf numFmtId="0" fontId="4" fillId="4" borderId="1" xfId="0" applyFont="1" applyFill="1" applyBorder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5" borderId="1" xfId="0" applyFont="1" applyFill="1" applyBorder="1"/>
    <xf numFmtId="0" fontId="4" fillId="6" borderId="1" xfId="0" applyFont="1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/>
    <xf numFmtId="0" fontId="4" fillId="7" borderId="1" xfId="0" applyFont="1" applyFill="1" applyBorder="1"/>
    <xf numFmtId="0" fontId="4" fillId="8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41" fontId="2" fillId="4" borderId="1" xfId="1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1" fontId="2" fillId="2" borderId="1" xfId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1" fontId="4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2"/>
  <sheetViews>
    <sheetView showGridLines="0" tabSelected="1" workbookViewId="0">
      <pane xSplit="3" topLeftCell="D1" activePane="topRight" state="frozen"/>
      <selection pane="topRight" activeCell="D20" sqref="D20"/>
    </sheetView>
  </sheetViews>
  <sheetFormatPr defaultRowHeight="14.25"/>
  <cols>
    <col min="1" max="1" width="6.7109375" style="14" customWidth="1"/>
    <col min="2" max="2" width="36.5703125" style="50" bestFit="1" customWidth="1"/>
    <col min="3" max="3" width="13" style="51" bestFit="1" customWidth="1"/>
    <col min="4" max="51" width="5.7109375" style="14" customWidth="1"/>
    <col min="52" max="256" width="9.140625" style="14"/>
    <col min="257" max="257" width="6.7109375" style="14" customWidth="1"/>
    <col min="258" max="258" width="36.5703125" style="14" bestFit="1" customWidth="1"/>
    <col min="259" max="259" width="13" style="14" bestFit="1" customWidth="1"/>
    <col min="260" max="512" width="9.140625" style="14"/>
    <col min="513" max="513" width="6.7109375" style="14" customWidth="1"/>
    <col min="514" max="514" width="36.5703125" style="14" bestFit="1" customWidth="1"/>
    <col min="515" max="515" width="13" style="14" bestFit="1" customWidth="1"/>
    <col min="516" max="768" width="9.140625" style="14"/>
    <col min="769" max="769" width="6.7109375" style="14" customWidth="1"/>
    <col min="770" max="770" width="36.5703125" style="14" bestFit="1" customWidth="1"/>
    <col min="771" max="771" width="13" style="14" bestFit="1" customWidth="1"/>
    <col min="772" max="1024" width="9.140625" style="14"/>
    <col min="1025" max="1025" width="6.7109375" style="14" customWidth="1"/>
    <col min="1026" max="1026" width="36.5703125" style="14" bestFit="1" customWidth="1"/>
    <col min="1027" max="1027" width="13" style="14" bestFit="1" customWidth="1"/>
    <col min="1028" max="1280" width="9.140625" style="14"/>
    <col min="1281" max="1281" width="6.7109375" style="14" customWidth="1"/>
    <col min="1282" max="1282" width="36.5703125" style="14" bestFit="1" customWidth="1"/>
    <col min="1283" max="1283" width="13" style="14" bestFit="1" customWidth="1"/>
    <col min="1284" max="1536" width="9.140625" style="14"/>
    <col min="1537" max="1537" width="6.7109375" style="14" customWidth="1"/>
    <col min="1538" max="1538" width="36.5703125" style="14" bestFit="1" customWidth="1"/>
    <col min="1539" max="1539" width="13" style="14" bestFit="1" customWidth="1"/>
    <col min="1540" max="1792" width="9.140625" style="14"/>
    <col min="1793" max="1793" width="6.7109375" style="14" customWidth="1"/>
    <col min="1794" max="1794" width="36.5703125" style="14" bestFit="1" customWidth="1"/>
    <col min="1795" max="1795" width="13" style="14" bestFit="1" customWidth="1"/>
    <col min="1796" max="2048" width="9.140625" style="14"/>
    <col min="2049" max="2049" width="6.7109375" style="14" customWidth="1"/>
    <col min="2050" max="2050" width="36.5703125" style="14" bestFit="1" customWidth="1"/>
    <col min="2051" max="2051" width="13" style="14" bestFit="1" customWidth="1"/>
    <col min="2052" max="2304" width="9.140625" style="14"/>
    <col min="2305" max="2305" width="6.7109375" style="14" customWidth="1"/>
    <col min="2306" max="2306" width="36.5703125" style="14" bestFit="1" customWidth="1"/>
    <col min="2307" max="2307" width="13" style="14" bestFit="1" customWidth="1"/>
    <col min="2308" max="2560" width="9.140625" style="14"/>
    <col min="2561" max="2561" width="6.7109375" style="14" customWidth="1"/>
    <col min="2562" max="2562" width="36.5703125" style="14" bestFit="1" customWidth="1"/>
    <col min="2563" max="2563" width="13" style="14" bestFit="1" customWidth="1"/>
    <col min="2564" max="2816" width="9.140625" style="14"/>
    <col min="2817" max="2817" width="6.7109375" style="14" customWidth="1"/>
    <col min="2818" max="2818" width="36.5703125" style="14" bestFit="1" customWidth="1"/>
    <col min="2819" max="2819" width="13" style="14" bestFit="1" customWidth="1"/>
    <col min="2820" max="3072" width="9.140625" style="14"/>
    <col min="3073" max="3073" width="6.7109375" style="14" customWidth="1"/>
    <col min="3074" max="3074" width="36.5703125" style="14" bestFit="1" customWidth="1"/>
    <col min="3075" max="3075" width="13" style="14" bestFit="1" customWidth="1"/>
    <col min="3076" max="3328" width="9.140625" style="14"/>
    <col min="3329" max="3329" width="6.7109375" style="14" customWidth="1"/>
    <col min="3330" max="3330" width="36.5703125" style="14" bestFit="1" customWidth="1"/>
    <col min="3331" max="3331" width="13" style="14" bestFit="1" customWidth="1"/>
    <col min="3332" max="3584" width="9.140625" style="14"/>
    <col min="3585" max="3585" width="6.7109375" style="14" customWidth="1"/>
    <col min="3586" max="3586" width="36.5703125" style="14" bestFit="1" customWidth="1"/>
    <col min="3587" max="3587" width="13" style="14" bestFit="1" customWidth="1"/>
    <col min="3588" max="3840" width="9.140625" style="14"/>
    <col min="3841" max="3841" width="6.7109375" style="14" customWidth="1"/>
    <col min="3842" max="3842" width="36.5703125" style="14" bestFit="1" customWidth="1"/>
    <col min="3843" max="3843" width="13" style="14" bestFit="1" customWidth="1"/>
    <col min="3844" max="4096" width="9.140625" style="14"/>
    <col min="4097" max="4097" width="6.7109375" style="14" customWidth="1"/>
    <col min="4098" max="4098" width="36.5703125" style="14" bestFit="1" customWidth="1"/>
    <col min="4099" max="4099" width="13" style="14" bestFit="1" customWidth="1"/>
    <col min="4100" max="4352" width="9.140625" style="14"/>
    <col min="4353" max="4353" width="6.7109375" style="14" customWidth="1"/>
    <col min="4354" max="4354" width="36.5703125" style="14" bestFit="1" customWidth="1"/>
    <col min="4355" max="4355" width="13" style="14" bestFit="1" customWidth="1"/>
    <col min="4356" max="4608" width="9.140625" style="14"/>
    <col min="4609" max="4609" width="6.7109375" style="14" customWidth="1"/>
    <col min="4610" max="4610" width="36.5703125" style="14" bestFit="1" customWidth="1"/>
    <col min="4611" max="4611" width="13" style="14" bestFit="1" customWidth="1"/>
    <col min="4612" max="4864" width="9.140625" style="14"/>
    <col min="4865" max="4865" width="6.7109375" style="14" customWidth="1"/>
    <col min="4866" max="4866" width="36.5703125" style="14" bestFit="1" customWidth="1"/>
    <col min="4867" max="4867" width="13" style="14" bestFit="1" customWidth="1"/>
    <col min="4868" max="5120" width="9.140625" style="14"/>
    <col min="5121" max="5121" width="6.7109375" style="14" customWidth="1"/>
    <col min="5122" max="5122" width="36.5703125" style="14" bestFit="1" customWidth="1"/>
    <col min="5123" max="5123" width="13" style="14" bestFit="1" customWidth="1"/>
    <col min="5124" max="5376" width="9.140625" style="14"/>
    <col min="5377" max="5377" width="6.7109375" style="14" customWidth="1"/>
    <col min="5378" max="5378" width="36.5703125" style="14" bestFit="1" customWidth="1"/>
    <col min="5379" max="5379" width="13" style="14" bestFit="1" customWidth="1"/>
    <col min="5380" max="5632" width="9.140625" style="14"/>
    <col min="5633" max="5633" width="6.7109375" style="14" customWidth="1"/>
    <col min="5634" max="5634" width="36.5703125" style="14" bestFit="1" customWidth="1"/>
    <col min="5635" max="5635" width="13" style="14" bestFit="1" customWidth="1"/>
    <col min="5636" max="5888" width="9.140625" style="14"/>
    <col min="5889" max="5889" width="6.7109375" style="14" customWidth="1"/>
    <col min="5890" max="5890" width="36.5703125" style="14" bestFit="1" customWidth="1"/>
    <col min="5891" max="5891" width="13" style="14" bestFit="1" customWidth="1"/>
    <col min="5892" max="6144" width="9.140625" style="14"/>
    <col min="6145" max="6145" width="6.7109375" style="14" customWidth="1"/>
    <col min="6146" max="6146" width="36.5703125" style="14" bestFit="1" customWidth="1"/>
    <col min="6147" max="6147" width="13" style="14" bestFit="1" customWidth="1"/>
    <col min="6148" max="6400" width="9.140625" style="14"/>
    <col min="6401" max="6401" width="6.7109375" style="14" customWidth="1"/>
    <col min="6402" max="6402" width="36.5703125" style="14" bestFit="1" customWidth="1"/>
    <col min="6403" max="6403" width="13" style="14" bestFit="1" customWidth="1"/>
    <col min="6404" max="6656" width="9.140625" style="14"/>
    <col min="6657" max="6657" width="6.7109375" style="14" customWidth="1"/>
    <col min="6658" max="6658" width="36.5703125" style="14" bestFit="1" customWidth="1"/>
    <col min="6659" max="6659" width="13" style="14" bestFit="1" customWidth="1"/>
    <col min="6660" max="6912" width="9.140625" style="14"/>
    <col min="6913" max="6913" width="6.7109375" style="14" customWidth="1"/>
    <col min="6914" max="6914" width="36.5703125" style="14" bestFit="1" customWidth="1"/>
    <col min="6915" max="6915" width="13" style="14" bestFit="1" customWidth="1"/>
    <col min="6916" max="7168" width="9.140625" style="14"/>
    <col min="7169" max="7169" width="6.7109375" style="14" customWidth="1"/>
    <col min="7170" max="7170" width="36.5703125" style="14" bestFit="1" customWidth="1"/>
    <col min="7171" max="7171" width="13" style="14" bestFit="1" customWidth="1"/>
    <col min="7172" max="7424" width="9.140625" style="14"/>
    <col min="7425" max="7425" width="6.7109375" style="14" customWidth="1"/>
    <col min="7426" max="7426" width="36.5703125" style="14" bestFit="1" customWidth="1"/>
    <col min="7427" max="7427" width="13" style="14" bestFit="1" customWidth="1"/>
    <col min="7428" max="7680" width="9.140625" style="14"/>
    <col min="7681" max="7681" width="6.7109375" style="14" customWidth="1"/>
    <col min="7682" max="7682" width="36.5703125" style="14" bestFit="1" customWidth="1"/>
    <col min="7683" max="7683" width="13" style="14" bestFit="1" customWidth="1"/>
    <col min="7684" max="7936" width="9.140625" style="14"/>
    <col min="7937" max="7937" width="6.7109375" style="14" customWidth="1"/>
    <col min="7938" max="7938" width="36.5703125" style="14" bestFit="1" customWidth="1"/>
    <col min="7939" max="7939" width="13" style="14" bestFit="1" customWidth="1"/>
    <col min="7940" max="8192" width="9.140625" style="14"/>
    <col min="8193" max="8193" width="6.7109375" style="14" customWidth="1"/>
    <col min="8194" max="8194" width="36.5703125" style="14" bestFit="1" customWidth="1"/>
    <col min="8195" max="8195" width="13" style="14" bestFit="1" customWidth="1"/>
    <col min="8196" max="8448" width="9.140625" style="14"/>
    <col min="8449" max="8449" width="6.7109375" style="14" customWidth="1"/>
    <col min="8450" max="8450" width="36.5703125" style="14" bestFit="1" customWidth="1"/>
    <col min="8451" max="8451" width="13" style="14" bestFit="1" customWidth="1"/>
    <col min="8452" max="8704" width="9.140625" style="14"/>
    <col min="8705" max="8705" width="6.7109375" style="14" customWidth="1"/>
    <col min="8706" max="8706" width="36.5703125" style="14" bestFit="1" customWidth="1"/>
    <col min="8707" max="8707" width="13" style="14" bestFit="1" customWidth="1"/>
    <col min="8708" max="8960" width="9.140625" style="14"/>
    <col min="8961" max="8961" width="6.7109375" style="14" customWidth="1"/>
    <col min="8962" max="8962" width="36.5703125" style="14" bestFit="1" customWidth="1"/>
    <col min="8963" max="8963" width="13" style="14" bestFit="1" customWidth="1"/>
    <col min="8964" max="9216" width="9.140625" style="14"/>
    <col min="9217" max="9217" width="6.7109375" style="14" customWidth="1"/>
    <col min="9218" max="9218" width="36.5703125" style="14" bestFit="1" customWidth="1"/>
    <col min="9219" max="9219" width="13" style="14" bestFit="1" customWidth="1"/>
    <col min="9220" max="9472" width="9.140625" style="14"/>
    <col min="9473" max="9473" width="6.7109375" style="14" customWidth="1"/>
    <col min="9474" max="9474" width="36.5703125" style="14" bestFit="1" customWidth="1"/>
    <col min="9475" max="9475" width="13" style="14" bestFit="1" customWidth="1"/>
    <col min="9476" max="9728" width="9.140625" style="14"/>
    <col min="9729" max="9729" width="6.7109375" style="14" customWidth="1"/>
    <col min="9730" max="9730" width="36.5703125" style="14" bestFit="1" customWidth="1"/>
    <col min="9731" max="9731" width="13" style="14" bestFit="1" customWidth="1"/>
    <col min="9732" max="9984" width="9.140625" style="14"/>
    <col min="9985" max="9985" width="6.7109375" style="14" customWidth="1"/>
    <col min="9986" max="9986" width="36.5703125" style="14" bestFit="1" customWidth="1"/>
    <col min="9987" max="9987" width="13" style="14" bestFit="1" customWidth="1"/>
    <col min="9988" max="10240" width="9.140625" style="14"/>
    <col min="10241" max="10241" width="6.7109375" style="14" customWidth="1"/>
    <col min="10242" max="10242" width="36.5703125" style="14" bestFit="1" customWidth="1"/>
    <col min="10243" max="10243" width="13" style="14" bestFit="1" customWidth="1"/>
    <col min="10244" max="10496" width="9.140625" style="14"/>
    <col min="10497" max="10497" width="6.7109375" style="14" customWidth="1"/>
    <col min="10498" max="10498" width="36.5703125" style="14" bestFit="1" customWidth="1"/>
    <col min="10499" max="10499" width="13" style="14" bestFit="1" customWidth="1"/>
    <col min="10500" max="10752" width="9.140625" style="14"/>
    <col min="10753" max="10753" width="6.7109375" style="14" customWidth="1"/>
    <col min="10754" max="10754" width="36.5703125" style="14" bestFit="1" customWidth="1"/>
    <col min="10755" max="10755" width="13" style="14" bestFit="1" customWidth="1"/>
    <col min="10756" max="11008" width="9.140625" style="14"/>
    <col min="11009" max="11009" width="6.7109375" style="14" customWidth="1"/>
    <col min="11010" max="11010" width="36.5703125" style="14" bestFit="1" customWidth="1"/>
    <col min="11011" max="11011" width="13" style="14" bestFit="1" customWidth="1"/>
    <col min="11012" max="11264" width="9.140625" style="14"/>
    <col min="11265" max="11265" width="6.7109375" style="14" customWidth="1"/>
    <col min="11266" max="11266" width="36.5703125" style="14" bestFit="1" customWidth="1"/>
    <col min="11267" max="11267" width="13" style="14" bestFit="1" customWidth="1"/>
    <col min="11268" max="11520" width="9.140625" style="14"/>
    <col min="11521" max="11521" width="6.7109375" style="14" customWidth="1"/>
    <col min="11522" max="11522" width="36.5703125" style="14" bestFit="1" customWidth="1"/>
    <col min="11523" max="11523" width="13" style="14" bestFit="1" customWidth="1"/>
    <col min="11524" max="11776" width="9.140625" style="14"/>
    <col min="11777" max="11777" width="6.7109375" style="14" customWidth="1"/>
    <col min="11778" max="11778" width="36.5703125" style="14" bestFit="1" customWidth="1"/>
    <col min="11779" max="11779" width="13" style="14" bestFit="1" customWidth="1"/>
    <col min="11780" max="12032" width="9.140625" style="14"/>
    <col min="12033" max="12033" width="6.7109375" style="14" customWidth="1"/>
    <col min="12034" max="12034" width="36.5703125" style="14" bestFit="1" customWidth="1"/>
    <col min="12035" max="12035" width="13" style="14" bestFit="1" customWidth="1"/>
    <col min="12036" max="12288" width="9.140625" style="14"/>
    <col min="12289" max="12289" width="6.7109375" style="14" customWidth="1"/>
    <col min="12290" max="12290" width="36.5703125" style="14" bestFit="1" customWidth="1"/>
    <col min="12291" max="12291" width="13" style="14" bestFit="1" customWidth="1"/>
    <col min="12292" max="12544" width="9.140625" style="14"/>
    <col min="12545" max="12545" width="6.7109375" style="14" customWidth="1"/>
    <col min="12546" max="12546" width="36.5703125" style="14" bestFit="1" customWidth="1"/>
    <col min="12547" max="12547" width="13" style="14" bestFit="1" customWidth="1"/>
    <col min="12548" max="12800" width="9.140625" style="14"/>
    <col min="12801" max="12801" width="6.7109375" style="14" customWidth="1"/>
    <col min="12802" max="12802" width="36.5703125" style="14" bestFit="1" customWidth="1"/>
    <col min="12803" max="12803" width="13" style="14" bestFit="1" customWidth="1"/>
    <col min="12804" max="13056" width="9.140625" style="14"/>
    <col min="13057" max="13057" width="6.7109375" style="14" customWidth="1"/>
    <col min="13058" max="13058" width="36.5703125" style="14" bestFit="1" customWidth="1"/>
    <col min="13059" max="13059" width="13" style="14" bestFit="1" customWidth="1"/>
    <col min="13060" max="13312" width="9.140625" style="14"/>
    <col min="13313" max="13313" width="6.7109375" style="14" customWidth="1"/>
    <col min="13314" max="13314" width="36.5703125" style="14" bestFit="1" customWidth="1"/>
    <col min="13315" max="13315" width="13" style="14" bestFit="1" customWidth="1"/>
    <col min="13316" max="13568" width="9.140625" style="14"/>
    <col min="13569" max="13569" width="6.7109375" style="14" customWidth="1"/>
    <col min="13570" max="13570" width="36.5703125" style="14" bestFit="1" customWidth="1"/>
    <col min="13571" max="13571" width="13" style="14" bestFit="1" customWidth="1"/>
    <col min="13572" max="13824" width="9.140625" style="14"/>
    <col min="13825" max="13825" width="6.7109375" style="14" customWidth="1"/>
    <col min="13826" max="13826" width="36.5703125" style="14" bestFit="1" customWidth="1"/>
    <col min="13827" max="13827" width="13" style="14" bestFit="1" customWidth="1"/>
    <col min="13828" max="14080" width="9.140625" style="14"/>
    <col min="14081" max="14081" width="6.7109375" style="14" customWidth="1"/>
    <col min="14082" max="14082" width="36.5703125" style="14" bestFit="1" customWidth="1"/>
    <col min="14083" max="14083" width="13" style="14" bestFit="1" customWidth="1"/>
    <col min="14084" max="14336" width="9.140625" style="14"/>
    <col min="14337" max="14337" width="6.7109375" style="14" customWidth="1"/>
    <col min="14338" max="14338" width="36.5703125" style="14" bestFit="1" customWidth="1"/>
    <col min="14339" max="14339" width="13" style="14" bestFit="1" customWidth="1"/>
    <col min="14340" max="14592" width="9.140625" style="14"/>
    <col min="14593" max="14593" width="6.7109375" style="14" customWidth="1"/>
    <col min="14594" max="14594" width="36.5703125" style="14" bestFit="1" customWidth="1"/>
    <col min="14595" max="14595" width="13" style="14" bestFit="1" customWidth="1"/>
    <col min="14596" max="14848" width="9.140625" style="14"/>
    <col min="14849" max="14849" width="6.7109375" style="14" customWidth="1"/>
    <col min="14850" max="14850" width="36.5703125" style="14" bestFit="1" customWidth="1"/>
    <col min="14851" max="14851" width="13" style="14" bestFit="1" customWidth="1"/>
    <col min="14852" max="15104" width="9.140625" style="14"/>
    <col min="15105" max="15105" width="6.7109375" style="14" customWidth="1"/>
    <col min="15106" max="15106" width="36.5703125" style="14" bestFit="1" customWidth="1"/>
    <col min="15107" max="15107" width="13" style="14" bestFit="1" customWidth="1"/>
    <col min="15108" max="15360" width="9.140625" style="14"/>
    <col min="15361" max="15361" width="6.7109375" style="14" customWidth="1"/>
    <col min="15362" max="15362" width="36.5703125" style="14" bestFit="1" customWidth="1"/>
    <col min="15363" max="15363" width="13" style="14" bestFit="1" customWidth="1"/>
    <col min="15364" max="15616" width="9.140625" style="14"/>
    <col min="15617" max="15617" width="6.7109375" style="14" customWidth="1"/>
    <col min="15618" max="15618" width="36.5703125" style="14" bestFit="1" customWidth="1"/>
    <col min="15619" max="15619" width="13" style="14" bestFit="1" customWidth="1"/>
    <col min="15620" max="15872" width="9.140625" style="14"/>
    <col min="15873" max="15873" width="6.7109375" style="14" customWidth="1"/>
    <col min="15874" max="15874" width="36.5703125" style="14" bestFit="1" customWidth="1"/>
    <col min="15875" max="15875" width="13" style="14" bestFit="1" customWidth="1"/>
    <col min="15876" max="16128" width="9.140625" style="14"/>
    <col min="16129" max="16129" width="6.7109375" style="14" customWidth="1"/>
    <col min="16130" max="16130" width="36.5703125" style="14" bestFit="1" customWidth="1"/>
    <col min="16131" max="16131" width="13" style="14" bestFit="1" customWidth="1"/>
    <col min="16132" max="16384" width="9.140625" style="14"/>
  </cols>
  <sheetData>
    <row r="1" spans="1:51" s="5" customFormat="1">
      <c r="A1" s="1" t="s">
        <v>0</v>
      </c>
      <c r="B1" s="1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5" customFormat="1">
      <c r="A2" s="1"/>
      <c r="B2" s="1"/>
      <c r="C2" s="2"/>
      <c r="D2" s="6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5" customFormat="1">
      <c r="A3" s="1"/>
      <c r="B3" s="1"/>
      <c r="C3" s="2"/>
      <c r="D3" s="6" t="s">
        <v>5</v>
      </c>
      <c r="E3" s="6"/>
      <c r="F3" s="6"/>
      <c r="G3" s="6"/>
      <c r="H3" s="6" t="s">
        <v>6</v>
      </c>
      <c r="I3" s="6"/>
      <c r="J3" s="6"/>
      <c r="K3" s="6"/>
      <c r="L3" s="6" t="s">
        <v>7</v>
      </c>
      <c r="M3" s="6"/>
      <c r="N3" s="6"/>
      <c r="O3" s="6"/>
      <c r="P3" s="6" t="s">
        <v>8</v>
      </c>
      <c r="Q3" s="6"/>
      <c r="R3" s="6"/>
      <c r="S3" s="6"/>
      <c r="T3" s="6" t="s">
        <v>9</v>
      </c>
      <c r="U3" s="6"/>
      <c r="V3" s="6"/>
      <c r="W3" s="6"/>
      <c r="X3" s="6" t="s">
        <v>10</v>
      </c>
      <c r="Y3" s="6"/>
      <c r="Z3" s="6"/>
      <c r="AA3" s="6"/>
      <c r="AB3" s="6" t="s">
        <v>11</v>
      </c>
      <c r="AC3" s="6"/>
      <c r="AD3" s="6"/>
      <c r="AE3" s="6"/>
      <c r="AF3" s="6" t="s">
        <v>12</v>
      </c>
      <c r="AG3" s="6"/>
      <c r="AH3" s="6"/>
      <c r="AI3" s="6"/>
      <c r="AJ3" s="6" t="s">
        <v>13</v>
      </c>
      <c r="AK3" s="6"/>
      <c r="AL3" s="6"/>
      <c r="AM3" s="6"/>
      <c r="AN3" s="6" t="s">
        <v>14</v>
      </c>
      <c r="AO3" s="6"/>
      <c r="AP3" s="6"/>
      <c r="AQ3" s="6"/>
      <c r="AR3" s="6" t="s">
        <v>15</v>
      </c>
      <c r="AS3" s="6"/>
      <c r="AT3" s="6"/>
      <c r="AU3" s="6"/>
      <c r="AV3" s="6" t="s">
        <v>16</v>
      </c>
      <c r="AW3" s="6"/>
      <c r="AX3" s="6"/>
      <c r="AY3" s="6"/>
    </row>
    <row r="4" spans="1:51" s="5" customFormat="1">
      <c r="A4" s="1"/>
      <c r="B4" s="1"/>
      <c r="C4" s="2"/>
      <c r="D4" s="6" t="s">
        <v>17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5" customFormat="1">
      <c r="A5" s="1"/>
      <c r="B5" s="1"/>
      <c r="C5" s="2"/>
      <c r="D5" s="7" t="s">
        <v>18</v>
      </c>
      <c r="E5" s="7" t="s">
        <v>19</v>
      </c>
      <c r="F5" s="7" t="s">
        <v>20</v>
      </c>
      <c r="G5" s="7" t="s">
        <v>21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18</v>
      </c>
      <c r="U5" s="7" t="s">
        <v>19</v>
      </c>
      <c r="V5" s="7" t="s">
        <v>20</v>
      </c>
      <c r="W5" s="7" t="s">
        <v>21</v>
      </c>
      <c r="X5" s="7" t="s">
        <v>18</v>
      </c>
      <c r="Y5" s="7" t="s">
        <v>19</v>
      </c>
      <c r="Z5" s="7" t="s">
        <v>20</v>
      </c>
      <c r="AA5" s="7" t="s">
        <v>21</v>
      </c>
      <c r="AB5" s="7" t="s">
        <v>18</v>
      </c>
      <c r="AC5" s="7" t="s">
        <v>19</v>
      </c>
      <c r="AD5" s="7" t="s">
        <v>20</v>
      </c>
      <c r="AE5" s="7" t="s">
        <v>21</v>
      </c>
      <c r="AF5" s="7" t="s">
        <v>18</v>
      </c>
      <c r="AG5" s="7" t="s">
        <v>19</v>
      </c>
      <c r="AH5" s="7" t="s">
        <v>20</v>
      </c>
      <c r="AI5" s="7" t="s">
        <v>21</v>
      </c>
      <c r="AJ5" s="7" t="s">
        <v>18</v>
      </c>
      <c r="AK5" s="7" t="s">
        <v>19</v>
      </c>
      <c r="AL5" s="7" t="s">
        <v>20</v>
      </c>
      <c r="AM5" s="7" t="s">
        <v>21</v>
      </c>
      <c r="AN5" s="7" t="s">
        <v>18</v>
      </c>
      <c r="AO5" s="7" t="s">
        <v>19</v>
      </c>
      <c r="AP5" s="7" t="s">
        <v>20</v>
      </c>
      <c r="AQ5" s="7" t="s">
        <v>21</v>
      </c>
      <c r="AR5" s="7" t="s">
        <v>18</v>
      </c>
      <c r="AS5" s="7" t="s">
        <v>19</v>
      </c>
      <c r="AT5" s="7" t="s">
        <v>20</v>
      </c>
      <c r="AU5" s="7" t="s">
        <v>21</v>
      </c>
      <c r="AV5" s="7" t="s">
        <v>18</v>
      </c>
      <c r="AW5" s="7" t="s">
        <v>19</v>
      </c>
      <c r="AX5" s="7" t="s">
        <v>20</v>
      </c>
      <c r="AY5" s="7" t="s">
        <v>21</v>
      </c>
    </row>
    <row r="6" spans="1:51">
      <c r="A6" s="8">
        <v>1</v>
      </c>
      <c r="B6" s="9" t="s">
        <v>22</v>
      </c>
      <c r="C6" s="10">
        <f>SUM(C7:C32)</f>
        <v>1117213704</v>
      </c>
      <c r="D6" s="11"/>
      <c r="E6" s="12"/>
      <c r="F6" s="12"/>
      <c r="G6" s="12"/>
      <c r="H6" s="13"/>
      <c r="I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3"/>
    </row>
    <row r="7" spans="1:51">
      <c r="A7" s="15" t="s">
        <v>23</v>
      </c>
      <c r="B7" s="16" t="s">
        <v>24</v>
      </c>
      <c r="C7" s="17">
        <v>436796000</v>
      </c>
      <c r="D7" s="18"/>
      <c r="E7" s="19"/>
      <c r="F7" s="19"/>
      <c r="G7" s="19"/>
      <c r="H7" s="20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20"/>
    </row>
    <row r="8" spans="1:51">
      <c r="A8" s="15"/>
      <c r="B8" s="21" t="s">
        <v>25</v>
      </c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3"/>
      <c r="V8" s="23"/>
      <c r="W8" s="23"/>
      <c r="X8" s="23"/>
      <c r="Y8" s="23"/>
      <c r="Z8" s="23"/>
      <c r="AA8" s="23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>
      <c r="A9" s="15"/>
      <c r="B9" s="21" t="s">
        <v>26</v>
      </c>
      <c r="C9" s="1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  <c r="Y9" s="23"/>
      <c r="Z9" s="23"/>
      <c r="AA9" s="23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1:51">
      <c r="A10" s="15"/>
      <c r="B10" s="21" t="s">
        <v>27</v>
      </c>
      <c r="C10" s="1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1">
      <c r="A11" s="15" t="s">
        <v>28</v>
      </c>
      <c r="B11" s="16" t="s">
        <v>29</v>
      </c>
      <c r="C11" s="17">
        <v>540101144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6"/>
    </row>
    <row r="12" spans="1:51">
      <c r="A12" s="15"/>
      <c r="B12" s="21" t="s">
        <v>30</v>
      </c>
      <c r="C12" s="1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>
      <c r="A13" s="15"/>
      <c r="B13" s="21" t="s">
        <v>31</v>
      </c>
      <c r="C13" s="1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1:51">
      <c r="A14" s="15"/>
      <c r="B14" s="21" t="s">
        <v>32</v>
      </c>
      <c r="C14" s="1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1">
      <c r="A15" s="15"/>
      <c r="B15" s="21" t="s">
        <v>33</v>
      </c>
      <c r="C15" s="1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>
      <c r="A16" s="15"/>
      <c r="B16" s="21" t="s">
        <v>34</v>
      </c>
      <c r="C16" s="1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ht="21">
      <c r="A17" s="15"/>
      <c r="B17" s="21" t="s">
        <v>35</v>
      </c>
      <c r="C17" s="1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1:51">
      <c r="A18" s="15"/>
      <c r="B18" s="21" t="s">
        <v>36</v>
      </c>
      <c r="C18" s="1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</row>
    <row r="19" spans="1:51">
      <c r="A19" s="15"/>
      <c r="B19" s="21" t="s">
        <v>37</v>
      </c>
      <c r="C19" s="1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>
      <c r="A20" s="15"/>
      <c r="B20" s="21" t="s">
        <v>38</v>
      </c>
      <c r="C20" s="1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>
      <c r="A21" s="15"/>
      <c r="B21" s="21" t="s">
        <v>39</v>
      </c>
      <c r="C21" s="1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>
      <c r="A22" s="15"/>
      <c r="B22" s="21" t="s">
        <v>40</v>
      </c>
      <c r="C22" s="1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>
      <c r="A23" s="15"/>
      <c r="B23" s="21" t="s">
        <v>41</v>
      </c>
      <c r="C23" s="1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>
      <c r="A24" s="15"/>
      <c r="B24" s="21" t="s">
        <v>42</v>
      </c>
      <c r="C24" s="1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</row>
    <row r="25" spans="1:51">
      <c r="A25" s="15"/>
      <c r="B25" s="21" t="s">
        <v>43</v>
      </c>
      <c r="C25" s="1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51">
      <c r="A26" s="15"/>
      <c r="B26" s="21" t="s">
        <v>44</v>
      </c>
      <c r="C26" s="1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</row>
    <row r="27" spans="1:51">
      <c r="A27" s="15"/>
      <c r="B27" s="21" t="s">
        <v>45</v>
      </c>
      <c r="C27" s="1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</row>
    <row r="28" spans="1:51">
      <c r="A28" s="15"/>
      <c r="B28" s="21" t="s">
        <v>46</v>
      </c>
      <c r="C28" s="1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7"/>
      <c r="Q28" s="27"/>
      <c r="R28" s="27"/>
      <c r="S28" s="27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>
      <c r="A29" s="15"/>
      <c r="B29" s="21" t="s">
        <v>47</v>
      </c>
      <c r="C29" s="1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7"/>
      <c r="Q29" s="27"/>
      <c r="R29" s="27"/>
      <c r="S29" s="27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>
      <c r="A30" s="15"/>
      <c r="B30" s="21" t="s">
        <v>48</v>
      </c>
      <c r="C30" s="1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7"/>
      <c r="Q30" s="27"/>
      <c r="R30" s="27"/>
      <c r="S30" s="27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ht="21">
      <c r="A31" s="15"/>
      <c r="B31" s="21" t="s">
        <v>49</v>
      </c>
      <c r="C31" s="1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>
      <c r="A32" s="15" t="s">
        <v>50</v>
      </c>
      <c r="B32" s="16" t="s">
        <v>51</v>
      </c>
      <c r="C32" s="17">
        <v>140316560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</row>
    <row r="33" spans="1:51" ht="21">
      <c r="A33" s="8">
        <v>2</v>
      </c>
      <c r="B33" s="9" t="s">
        <v>52</v>
      </c>
      <c r="C33" s="10">
        <f>SUM(C34:C35)</f>
        <v>195490000</v>
      </c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1"/>
    </row>
    <row r="34" spans="1:51" ht="21">
      <c r="A34" s="15" t="s">
        <v>53</v>
      </c>
      <c r="B34" s="16" t="s">
        <v>54</v>
      </c>
      <c r="C34" s="17">
        <v>120500000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33"/>
      <c r="R34" s="33"/>
      <c r="S34" s="33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ht="21">
      <c r="A35" s="15" t="s">
        <v>55</v>
      </c>
      <c r="B35" s="16" t="s">
        <v>56</v>
      </c>
      <c r="C35" s="17">
        <v>74990000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ht="21">
      <c r="A36" s="8">
        <v>3</v>
      </c>
      <c r="B36" s="9" t="s">
        <v>57</v>
      </c>
      <c r="C36" s="10">
        <f>C37</f>
        <v>18000000</v>
      </c>
      <c r="D36" s="32"/>
      <c r="E36" s="32"/>
      <c r="F36" s="32"/>
      <c r="G36" s="32"/>
      <c r="H36" s="32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1"/>
    </row>
    <row r="37" spans="1:51" ht="21">
      <c r="A37" s="15" t="s">
        <v>58</v>
      </c>
      <c r="B37" s="16" t="s">
        <v>59</v>
      </c>
      <c r="C37" s="17">
        <v>18000000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</row>
    <row r="38" spans="1:51" ht="21">
      <c r="A38" s="8">
        <v>4</v>
      </c>
      <c r="B38" s="9" t="s">
        <v>60</v>
      </c>
      <c r="C38" s="10">
        <f>C39</f>
        <v>6384000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1"/>
    </row>
    <row r="39" spans="1:51" ht="21">
      <c r="A39" s="15" t="s">
        <v>61</v>
      </c>
      <c r="B39" s="16" t="s">
        <v>62</v>
      </c>
      <c r="C39" s="17">
        <v>6384000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</row>
    <row r="40" spans="1:51" ht="21">
      <c r="A40" s="8">
        <v>5</v>
      </c>
      <c r="B40" s="9" t="s">
        <v>63</v>
      </c>
      <c r="C40" s="10">
        <f>SUM(C41:C53)</f>
        <v>1346442800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1"/>
    </row>
    <row r="41" spans="1:51">
      <c r="A41" s="15" t="s">
        <v>64</v>
      </c>
      <c r="B41" s="16" t="s">
        <v>65</v>
      </c>
      <c r="C41" s="17">
        <v>788786800</v>
      </c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6"/>
    </row>
    <row r="42" spans="1:51" ht="21">
      <c r="A42" s="15"/>
      <c r="B42" s="21" t="s">
        <v>66</v>
      </c>
      <c r="C42" s="1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ht="21">
      <c r="A43" s="15"/>
      <c r="B43" s="21" t="s">
        <v>67</v>
      </c>
      <c r="C43" s="1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3"/>
      <c r="AY43" s="23"/>
    </row>
    <row r="44" spans="1:51" ht="21">
      <c r="A44" s="15"/>
      <c r="B44" s="21" t="s">
        <v>68</v>
      </c>
      <c r="C44" s="1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t="21">
      <c r="A45" s="15"/>
      <c r="B45" s="21" t="s">
        <v>69</v>
      </c>
      <c r="C45" s="1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>
      <c r="A46" s="15" t="s">
        <v>70</v>
      </c>
      <c r="B46" s="16" t="s">
        <v>71</v>
      </c>
      <c r="C46" s="17">
        <v>528076000</v>
      </c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1"/>
    </row>
    <row r="47" spans="1:51">
      <c r="A47" s="15"/>
      <c r="B47" s="21" t="s">
        <v>72</v>
      </c>
      <c r="C47" s="1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</row>
    <row r="48" spans="1:51" ht="21">
      <c r="A48" s="15"/>
      <c r="B48" s="21" t="s">
        <v>73</v>
      </c>
      <c r="C48" s="17"/>
      <c r="D48" s="32"/>
      <c r="E48" s="32"/>
      <c r="F48" s="32"/>
      <c r="G48" s="28"/>
      <c r="H48" s="32"/>
      <c r="I48" s="32"/>
      <c r="J48" s="32"/>
      <c r="K48" s="32"/>
      <c r="L48" s="32"/>
      <c r="M48" s="32"/>
      <c r="N48" s="28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8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28"/>
      <c r="AK48" s="32"/>
      <c r="AL48" s="32"/>
      <c r="AM48" s="32"/>
      <c r="AN48" s="32"/>
      <c r="AO48" s="32"/>
      <c r="AP48" s="32"/>
      <c r="AQ48" s="32"/>
      <c r="AR48" s="28"/>
      <c r="AS48" s="32"/>
      <c r="AT48" s="32"/>
      <c r="AU48" s="32"/>
      <c r="AV48" s="32"/>
      <c r="AW48" s="32"/>
      <c r="AX48" s="32"/>
      <c r="AY48" s="32"/>
    </row>
    <row r="49" spans="1:51">
      <c r="A49" s="15"/>
      <c r="B49" s="21" t="s">
        <v>74</v>
      </c>
      <c r="C49" s="1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3"/>
      <c r="AA49" s="23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</row>
    <row r="50" spans="1:51">
      <c r="A50" s="15"/>
      <c r="B50" s="21" t="s">
        <v>75</v>
      </c>
      <c r="C50" s="17"/>
      <c r="D50" s="32"/>
      <c r="E50" s="32"/>
      <c r="F50" s="32"/>
      <c r="G50" s="32"/>
      <c r="H50" s="28"/>
      <c r="I50" s="28"/>
      <c r="J50" s="32"/>
      <c r="K50" s="32"/>
      <c r="L50" s="32"/>
      <c r="M50" s="32"/>
      <c r="N50" s="32"/>
      <c r="O50" s="32"/>
      <c r="P50" s="28"/>
      <c r="Q50" s="28"/>
      <c r="R50" s="32"/>
      <c r="S50" s="32"/>
      <c r="T50" s="28"/>
      <c r="U50" s="28"/>
      <c r="V50" s="32"/>
      <c r="W50" s="32"/>
      <c r="X50" s="32"/>
      <c r="Y50" s="32"/>
      <c r="Z50" s="32"/>
      <c r="AA50" s="32"/>
      <c r="AB50" s="28"/>
      <c r="AC50" s="28"/>
      <c r="AD50" s="32"/>
      <c r="AE50" s="32"/>
      <c r="AF50" s="28"/>
      <c r="AG50" s="28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</row>
    <row r="51" spans="1:51">
      <c r="A51" s="15"/>
      <c r="B51" s="21" t="s">
        <v>76</v>
      </c>
      <c r="C51" s="1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32"/>
      <c r="AW51" s="32"/>
      <c r="AX51" s="32"/>
      <c r="AY51" s="32"/>
    </row>
    <row r="52" spans="1:51">
      <c r="A52" s="15"/>
      <c r="B52" s="21" t="s">
        <v>77</v>
      </c>
      <c r="C52" s="1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28"/>
      <c r="AW52" s="28"/>
      <c r="AX52" s="28"/>
      <c r="AY52" s="28"/>
    </row>
    <row r="53" spans="1:51">
      <c r="A53" s="15" t="s">
        <v>78</v>
      </c>
      <c r="B53" s="16" t="s">
        <v>79</v>
      </c>
      <c r="C53" s="17">
        <v>29580000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1"/>
    </row>
    <row r="54" spans="1:51">
      <c r="A54" s="15"/>
      <c r="B54" s="21" t="s">
        <v>80</v>
      </c>
      <c r="C54" s="17"/>
      <c r="D54" s="32"/>
      <c r="E54" s="32"/>
      <c r="F54" s="32"/>
      <c r="G54" s="32"/>
      <c r="H54" s="32"/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>
      <c r="A55" s="15"/>
      <c r="B55" s="21" t="s">
        <v>81</v>
      </c>
      <c r="C55" s="17"/>
      <c r="D55" s="32"/>
      <c r="E55" s="32"/>
      <c r="F55" s="32"/>
      <c r="G55" s="32"/>
      <c r="H55" s="32"/>
      <c r="I55" s="32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>
      <c r="A56" s="15"/>
      <c r="B56" s="21" t="s">
        <v>82</v>
      </c>
      <c r="C56" s="17"/>
      <c r="D56" s="32"/>
      <c r="E56" s="32"/>
      <c r="F56" s="32"/>
      <c r="G56" s="32"/>
      <c r="H56" s="32"/>
      <c r="I56" s="3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51">
      <c r="A57" s="8">
        <v>6</v>
      </c>
      <c r="B57" s="9" t="s">
        <v>83</v>
      </c>
      <c r="C57" s="10">
        <f>SUM(C58:C76)</f>
        <v>504134625</v>
      </c>
      <c r="D57" s="1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3"/>
    </row>
    <row r="58" spans="1:51">
      <c r="A58" s="15" t="s">
        <v>84</v>
      </c>
      <c r="B58" s="16" t="s">
        <v>85</v>
      </c>
      <c r="C58" s="17">
        <v>130689600</v>
      </c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20"/>
    </row>
    <row r="59" spans="1:51">
      <c r="A59" s="15"/>
      <c r="B59" s="21" t="s">
        <v>86</v>
      </c>
      <c r="C59" s="1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</row>
    <row r="60" spans="1:51">
      <c r="A60" s="15"/>
      <c r="B60" s="21" t="s">
        <v>87</v>
      </c>
      <c r="C60" s="1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7"/>
      <c r="P60" s="27"/>
      <c r="Q60" s="27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27"/>
      <c r="AO60" s="27"/>
      <c r="AP60" s="27"/>
      <c r="AQ60" s="27"/>
      <c r="AR60" s="32"/>
      <c r="AS60" s="32"/>
      <c r="AT60" s="32"/>
      <c r="AU60" s="32"/>
      <c r="AV60" s="32"/>
      <c r="AW60" s="32"/>
      <c r="AX60" s="32"/>
      <c r="AY60" s="32"/>
    </row>
    <row r="61" spans="1:51">
      <c r="A61" s="15"/>
      <c r="B61" s="21" t="s">
        <v>88</v>
      </c>
      <c r="C61" s="1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7"/>
      <c r="S61" s="27"/>
      <c r="T61" s="27"/>
      <c r="U61" s="27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27"/>
      <c r="AS61" s="27"/>
      <c r="AT61" s="27"/>
      <c r="AU61" s="27"/>
      <c r="AV61" s="32"/>
      <c r="AW61" s="32"/>
      <c r="AX61" s="32"/>
      <c r="AY61" s="32"/>
    </row>
    <row r="62" spans="1:51">
      <c r="A62" s="15"/>
      <c r="B62" s="21" t="s">
        <v>89</v>
      </c>
      <c r="C62" s="1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27"/>
      <c r="U62" s="27"/>
      <c r="V62" s="32"/>
      <c r="W62" s="32"/>
      <c r="X62" s="32"/>
      <c r="Y62" s="32"/>
      <c r="Z62" s="32"/>
      <c r="AA62" s="27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27"/>
      <c r="AU62" s="27"/>
      <c r="AV62" s="32"/>
      <c r="AW62" s="32"/>
      <c r="AX62" s="32"/>
      <c r="AY62" s="32"/>
    </row>
    <row r="63" spans="1:51">
      <c r="A63" s="15"/>
      <c r="B63" s="21" t="s">
        <v>90</v>
      </c>
      <c r="C63" s="1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</row>
    <row r="64" spans="1:51">
      <c r="A64" s="15"/>
      <c r="B64" s="21" t="s">
        <v>91</v>
      </c>
      <c r="C64" s="1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27"/>
      <c r="O64" s="27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27"/>
      <c r="AG64" s="27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</row>
    <row r="65" spans="1:51">
      <c r="A65" s="15"/>
      <c r="B65" s="21" t="s">
        <v>92</v>
      </c>
      <c r="C65" s="17"/>
      <c r="D65" s="32"/>
      <c r="E65" s="32"/>
      <c r="F65" s="32"/>
      <c r="G65" s="32"/>
      <c r="H65" s="32"/>
      <c r="I65" s="32"/>
      <c r="J65" s="32"/>
      <c r="K65" s="32"/>
      <c r="L65" s="27"/>
      <c r="M65" s="27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27"/>
      <c r="AK65" s="27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</row>
    <row r="66" spans="1:51">
      <c r="A66" s="15"/>
      <c r="B66" s="21" t="s">
        <v>93</v>
      </c>
      <c r="C66" s="1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32"/>
      <c r="AW66" s="32"/>
      <c r="AX66" s="32"/>
      <c r="AY66" s="32"/>
    </row>
    <row r="67" spans="1:51">
      <c r="A67" s="15" t="s">
        <v>94</v>
      </c>
      <c r="B67" s="16" t="s">
        <v>95</v>
      </c>
      <c r="C67" s="17">
        <v>197323000</v>
      </c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1"/>
    </row>
    <row r="68" spans="1:51" ht="21">
      <c r="A68" s="15"/>
      <c r="B68" s="21" t="s">
        <v>96</v>
      </c>
      <c r="C68" s="17"/>
      <c r="D68" s="32"/>
      <c r="E68" s="32"/>
      <c r="F68" s="32"/>
      <c r="G68" s="32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1:51" ht="21">
      <c r="A69" s="15"/>
      <c r="B69" s="21" t="s">
        <v>97</v>
      </c>
      <c r="C69" s="1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1:51">
      <c r="A70" s="15"/>
      <c r="B70" s="21" t="s">
        <v>98</v>
      </c>
      <c r="C70" s="17"/>
      <c r="D70" s="32"/>
      <c r="E70" s="32"/>
      <c r="F70" s="32"/>
      <c r="G70" s="3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</row>
    <row r="71" spans="1:51">
      <c r="A71" s="15"/>
      <c r="B71" s="21" t="s">
        <v>99</v>
      </c>
      <c r="C71" s="17"/>
      <c r="D71" s="32"/>
      <c r="E71" s="32"/>
      <c r="F71" s="32"/>
      <c r="G71" s="32"/>
      <c r="H71" s="32"/>
      <c r="I71" s="28"/>
      <c r="J71" s="32"/>
      <c r="K71" s="28"/>
      <c r="L71" s="28"/>
      <c r="M71" s="28"/>
      <c r="N71" s="32"/>
      <c r="O71" s="32"/>
      <c r="P71" s="32"/>
      <c r="Q71" s="28"/>
      <c r="R71" s="32"/>
      <c r="S71" s="28"/>
      <c r="T71" s="32"/>
      <c r="U71" s="28"/>
      <c r="V71" s="32"/>
      <c r="W71" s="32"/>
      <c r="X71" s="32"/>
      <c r="Y71" s="32"/>
      <c r="Z71" s="32"/>
      <c r="AA71" s="32"/>
      <c r="AB71" s="28"/>
      <c r="AC71" s="32"/>
      <c r="AD71" s="32"/>
      <c r="AE71" s="32"/>
      <c r="AF71" s="28"/>
      <c r="AG71" s="32"/>
      <c r="AH71" s="28"/>
      <c r="AI71" s="32"/>
      <c r="AJ71" s="32"/>
      <c r="AK71" s="32"/>
      <c r="AL71" s="28"/>
      <c r="AM71" s="32"/>
      <c r="AN71" s="32"/>
      <c r="AO71" s="28"/>
      <c r="AP71" s="28"/>
      <c r="AQ71" s="32"/>
      <c r="AR71" s="32"/>
      <c r="AS71" s="32"/>
      <c r="AT71" s="32"/>
      <c r="AU71" s="28"/>
      <c r="AV71" s="28"/>
      <c r="AW71" s="32"/>
      <c r="AX71" s="32"/>
      <c r="AY71" s="32"/>
    </row>
    <row r="72" spans="1:51">
      <c r="A72" s="15"/>
      <c r="B72" s="21" t="s">
        <v>100</v>
      </c>
      <c r="C72" s="1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32"/>
      <c r="AW72" s="32"/>
      <c r="AX72" s="32"/>
      <c r="AY72" s="32"/>
    </row>
    <row r="73" spans="1:51">
      <c r="A73" s="15"/>
      <c r="B73" s="21" t="s">
        <v>101</v>
      </c>
      <c r="C73" s="17"/>
      <c r="D73" s="32"/>
      <c r="E73" s="32"/>
      <c r="F73" s="32"/>
      <c r="G73" s="3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32"/>
      <c r="AW73" s="32"/>
      <c r="AX73" s="32"/>
      <c r="AY73" s="32"/>
    </row>
    <row r="74" spans="1:51" ht="21">
      <c r="A74" s="15"/>
      <c r="B74" s="21" t="s">
        <v>102</v>
      </c>
      <c r="C74" s="1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</row>
    <row r="75" spans="1:51">
      <c r="A75" s="15"/>
      <c r="B75" s="21" t="s">
        <v>103</v>
      </c>
      <c r="C75" s="1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28"/>
      <c r="AC75" s="28"/>
      <c r="AD75" s="28"/>
      <c r="AE75" s="28"/>
      <c r="AF75" s="28"/>
      <c r="AG75" s="28"/>
      <c r="AH75" s="28"/>
      <c r="AI75" s="28"/>
      <c r="AJ75" s="32"/>
      <c r="AK75" s="32"/>
      <c r="AL75" s="32"/>
      <c r="AM75" s="32"/>
      <c r="AN75" s="28"/>
      <c r="AO75" s="28"/>
      <c r="AP75" s="28"/>
      <c r="AQ75" s="28"/>
      <c r="AR75" s="28"/>
      <c r="AS75" s="28"/>
      <c r="AT75" s="28"/>
      <c r="AU75" s="28"/>
      <c r="AV75" s="32"/>
      <c r="AW75" s="32"/>
      <c r="AX75" s="32"/>
      <c r="AY75" s="32"/>
    </row>
    <row r="76" spans="1:51">
      <c r="A76" s="15" t="s">
        <v>104</v>
      </c>
      <c r="B76" s="16" t="s">
        <v>105</v>
      </c>
      <c r="C76" s="17">
        <v>176122025</v>
      </c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1"/>
    </row>
    <row r="77" spans="1:51">
      <c r="A77" s="15"/>
      <c r="B77" s="21" t="s">
        <v>106</v>
      </c>
      <c r="C77" s="17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</row>
    <row r="78" spans="1:51">
      <c r="A78" s="15"/>
      <c r="B78" s="21" t="s">
        <v>107</v>
      </c>
      <c r="C78" s="17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</row>
    <row r="79" spans="1:51">
      <c r="A79" s="15"/>
      <c r="B79" s="21" t="s">
        <v>108</v>
      </c>
      <c r="C79" s="17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33"/>
      <c r="AH79" s="33"/>
      <c r="AI79" s="33"/>
      <c r="AJ79" s="32"/>
      <c r="AK79" s="32"/>
      <c r="AL79" s="32"/>
      <c r="AM79" s="32"/>
      <c r="AN79" s="32"/>
      <c r="AO79" s="32"/>
      <c r="AP79" s="32"/>
      <c r="AQ79" s="32"/>
      <c r="AR79" s="33"/>
      <c r="AS79" s="33"/>
      <c r="AT79" s="33"/>
      <c r="AU79" s="33"/>
      <c r="AV79" s="32"/>
      <c r="AW79" s="32"/>
      <c r="AX79" s="32"/>
      <c r="AY79" s="32"/>
    </row>
    <row r="80" spans="1:51">
      <c r="A80" s="15"/>
      <c r="B80" s="21" t="s">
        <v>109</v>
      </c>
      <c r="C80" s="17"/>
      <c r="D80" s="33"/>
      <c r="E80" s="32"/>
      <c r="F80" s="32"/>
      <c r="G80" s="32"/>
      <c r="H80" s="33"/>
      <c r="I80" s="32"/>
      <c r="J80" s="32"/>
      <c r="K80" s="32"/>
      <c r="L80" s="33"/>
      <c r="M80" s="32"/>
      <c r="N80" s="32"/>
      <c r="O80" s="32"/>
      <c r="P80" s="33"/>
      <c r="Q80" s="32"/>
      <c r="R80" s="32"/>
      <c r="S80" s="32"/>
      <c r="T80" s="33"/>
      <c r="U80" s="32"/>
      <c r="V80" s="32"/>
      <c r="W80" s="32"/>
      <c r="X80" s="33"/>
      <c r="Y80" s="32"/>
      <c r="Z80" s="32"/>
      <c r="AA80" s="32"/>
      <c r="AB80" s="33"/>
      <c r="AC80" s="32"/>
      <c r="AD80" s="32"/>
      <c r="AE80" s="32"/>
      <c r="AF80" s="33"/>
      <c r="AG80" s="32"/>
      <c r="AH80" s="32"/>
      <c r="AI80" s="32"/>
      <c r="AJ80" s="33"/>
      <c r="AK80" s="32"/>
      <c r="AL80" s="32"/>
      <c r="AM80" s="32"/>
      <c r="AN80" s="33"/>
      <c r="AO80" s="32"/>
      <c r="AP80" s="32"/>
      <c r="AQ80" s="32"/>
      <c r="AR80" s="33"/>
      <c r="AS80" s="32"/>
      <c r="AT80" s="32"/>
      <c r="AU80" s="32"/>
      <c r="AV80" s="33"/>
      <c r="AW80" s="32"/>
      <c r="AX80" s="32"/>
      <c r="AY80" s="32"/>
    </row>
    <row r="81" spans="1:51">
      <c r="A81" s="15"/>
      <c r="B81" s="21" t="s">
        <v>110</v>
      </c>
      <c r="C81" s="17"/>
      <c r="D81" s="23"/>
      <c r="E81" s="23"/>
      <c r="F81" s="32"/>
      <c r="G81" s="32"/>
      <c r="H81" s="23"/>
      <c r="I81" s="32"/>
      <c r="J81" s="32"/>
      <c r="K81" s="32"/>
      <c r="L81" s="33"/>
      <c r="M81" s="32"/>
      <c r="N81" s="32"/>
      <c r="O81" s="32"/>
      <c r="P81" s="33"/>
      <c r="Q81" s="32"/>
      <c r="R81" s="32"/>
      <c r="S81" s="32"/>
      <c r="T81" s="33"/>
      <c r="U81" s="32"/>
      <c r="V81" s="32"/>
      <c r="W81" s="32"/>
      <c r="X81" s="33"/>
      <c r="Y81" s="32"/>
      <c r="Z81" s="32"/>
      <c r="AA81" s="32"/>
      <c r="AB81" s="33"/>
      <c r="AC81" s="32"/>
      <c r="AD81" s="32"/>
      <c r="AE81" s="32"/>
      <c r="AF81" s="33"/>
      <c r="AG81" s="32"/>
      <c r="AH81" s="32"/>
      <c r="AI81" s="32"/>
      <c r="AJ81" s="33"/>
      <c r="AK81" s="32"/>
      <c r="AL81" s="32"/>
      <c r="AM81" s="32"/>
      <c r="AN81" s="33"/>
      <c r="AO81" s="32"/>
      <c r="AP81" s="32"/>
      <c r="AQ81" s="32"/>
      <c r="AR81" s="33"/>
      <c r="AS81" s="32"/>
      <c r="AT81" s="32"/>
      <c r="AU81" s="32"/>
      <c r="AV81" s="33"/>
      <c r="AW81" s="32"/>
      <c r="AX81" s="32"/>
      <c r="AY81" s="32"/>
    </row>
    <row r="82" spans="1:51">
      <c r="A82" s="15"/>
      <c r="B82" s="21" t="s">
        <v>111</v>
      </c>
      <c r="C82" s="17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>
      <c r="A83" s="15"/>
      <c r="B83" s="21" t="s">
        <v>112</v>
      </c>
      <c r="C83" s="17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2"/>
      <c r="Q83" s="32"/>
      <c r="R83" s="32"/>
      <c r="S83" s="32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4"/>
      <c r="AS83" s="34"/>
      <c r="AT83" s="34"/>
      <c r="AU83" s="34"/>
      <c r="AV83" s="34"/>
      <c r="AW83" s="34"/>
      <c r="AX83" s="34"/>
      <c r="AY83" s="34"/>
    </row>
    <row r="84" spans="1:51" ht="21">
      <c r="A84" s="15"/>
      <c r="B84" s="21" t="s">
        <v>113</v>
      </c>
      <c r="C84" s="17"/>
      <c r="D84" s="33"/>
      <c r="E84" s="33"/>
      <c r="F84" s="32"/>
      <c r="G84" s="32"/>
      <c r="H84" s="33"/>
      <c r="I84" s="33"/>
      <c r="J84" s="32"/>
      <c r="K84" s="32"/>
      <c r="L84" s="33"/>
      <c r="M84" s="33"/>
      <c r="N84" s="32"/>
      <c r="O84" s="32"/>
      <c r="P84" s="33"/>
      <c r="Q84" s="33"/>
      <c r="R84" s="32"/>
      <c r="S84" s="32"/>
      <c r="T84" s="33"/>
      <c r="U84" s="33"/>
      <c r="V84" s="32"/>
      <c r="W84" s="32"/>
      <c r="X84" s="33"/>
      <c r="Y84" s="33"/>
      <c r="Z84" s="32"/>
      <c r="AA84" s="32"/>
      <c r="AB84" s="33"/>
      <c r="AC84" s="33"/>
      <c r="AD84" s="32"/>
      <c r="AE84" s="32"/>
      <c r="AF84" s="33"/>
      <c r="AG84" s="33"/>
      <c r="AH84" s="32"/>
      <c r="AI84" s="32"/>
      <c r="AJ84" s="33"/>
      <c r="AK84" s="33"/>
      <c r="AL84" s="32"/>
      <c r="AM84" s="32"/>
      <c r="AN84" s="33"/>
      <c r="AO84" s="33"/>
      <c r="AP84" s="32"/>
      <c r="AQ84" s="32"/>
      <c r="AR84" s="33"/>
      <c r="AS84" s="33"/>
      <c r="AT84" s="32"/>
      <c r="AU84" s="32"/>
      <c r="AV84" s="33"/>
      <c r="AW84" s="33"/>
      <c r="AX84" s="32"/>
      <c r="AY84" s="32"/>
    </row>
    <row r="85" spans="1:51">
      <c r="A85" s="15"/>
      <c r="B85" s="21" t="s">
        <v>114</v>
      </c>
      <c r="C85" s="17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2"/>
      <c r="Q85" s="32"/>
      <c r="R85" s="32"/>
      <c r="S85" s="33"/>
      <c r="T85" s="32"/>
      <c r="U85" s="32"/>
      <c r="V85" s="32"/>
      <c r="W85" s="33"/>
      <c r="X85" s="32"/>
      <c r="Y85" s="32"/>
      <c r="Z85" s="32"/>
      <c r="AA85" s="33"/>
      <c r="AB85" s="32"/>
      <c r="AC85" s="32"/>
      <c r="AD85" s="32"/>
      <c r="AE85" s="33"/>
      <c r="AF85" s="32"/>
      <c r="AG85" s="32"/>
      <c r="AH85" s="32"/>
      <c r="AI85" s="33"/>
      <c r="AJ85" s="32"/>
      <c r="AK85" s="32"/>
      <c r="AL85" s="32"/>
      <c r="AM85" s="33"/>
      <c r="AN85" s="32"/>
      <c r="AO85" s="32"/>
      <c r="AP85" s="32"/>
      <c r="AQ85" s="33"/>
      <c r="AR85" s="32"/>
      <c r="AS85" s="32"/>
      <c r="AT85" s="32"/>
      <c r="AU85" s="33"/>
      <c r="AV85" s="32"/>
      <c r="AW85" s="32"/>
      <c r="AX85" s="32"/>
      <c r="AY85" s="33"/>
    </row>
    <row r="86" spans="1:51">
      <c r="A86" s="15"/>
      <c r="B86" s="21" t="s">
        <v>115</v>
      </c>
      <c r="C86" s="17"/>
      <c r="D86" s="33"/>
      <c r="E86" s="33"/>
      <c r="F86" s="33"/>
      <c r="G86" s="33"/>
      <c r="H86" s="33"/>
      <c r="I86" s="33"/>
      <c r="J86" s="33"/>
      <c r="K86" s="33"/>
      <c r="L86" s="32"/>
      <c r="M86" s="32"/>
      <c r="N86" s="32"/>
      <c r="O86" s="32"/>
      <c r="P86" s="32"/>
      <c r="Q86" s="32"/>
      <c r="R86" s="33"/>
      <c r="S86" s="32"/>
      <c r="T86" s="32"/>
      <c r="U86" s="23"/>
      <c r="V86" s="33"/>
      <c r="W86" s="32"/>
      <c r="X86" s="32"/>
      <c r="Y86" s="32"/>
      <c r="Z86" s="33"/>
      <c r="AA86" s="32"/>
      <c r="AB86" s="32"/>
      <c r="AC86" s="32"/>
      <c r="AD86" s="33"/>
      <c r="AE86" s="32"/>
      <c r="AF86" s="32"/>
      <c r="AG86" s="32"/>
      <c r="AH86" s="33"/>
      <c r="AI86" s="32"/>
      <c r="AJ86" s="32"/>
      <c r="AK86" s="32"/>
      <c r="AL86" s="33"/>
      <c r="AM86" s="32"/>
      <c r="AN86" s="32"/>
      <c r="AO86" s="32"/>
      <c r="AP86" s="33"/>
      <c r="AQ86" s="32"/>
      <c r="AR86" s="33"/>
      <c r="AS86" s="33"/>
      <c r="AT86" s="33"/>
      <c r="AU86" s="33"/>
      <c r="AV86" s="33"/>
      <c r="AW86" s="33"/>
      <c r="AX86" s="33"/>
      <c r="AY86" s="33"/>
    </row>
    <row r="87" spans="1:51">
      <c r="A87" s="15"/>
      <c r="B87" s="21" t="s">
        <v>116</v>
      </c>
      <c r="C87" s="1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4"/>
      <c r="V87" s="32"/>
      <c r="W87" s="32"/>
      <c r="X87" s="32"/>
      <c r="Y87" s="34"/>
      <c r="Z87" s="32"/>
      <c r="AA87" s="32"/>
      <c r="AB87" s="32"/>
      <c r="AC87" s="34"/>
      <c r="AD87" s="32"/>
      <c r="AE87" s="32"/>
      <c r="AF87" s="32"/>
      <c r="AG87" s="34"/>
      <c r="AH87" s="32"/>
      <c r="AI87" s="32"/>
      <c r="AJ87" s="32"/>
      <c r="AK87" s="34"/>
      <c r="AL87" s="32"/>
      <c r="AM87" s="32"/>
      <c r="AN87" s="32"/>
      <c r="AO87" s="34"/>
      <c r="AP87" s="23"/>
      <c r="AQ87" s="32"/>
      <c r="AR87" s="32"/>
      <c r="AS87" s="34"/>
      <c r="AT87" s="32"/>
      <c r="AU87" s="32"/>
      <c r="AV87" s="32"/>
      <c r="AW87" s="34"/>
      <c r="AX87" s="32"/>
      <c r="AY87" s="32"/>
    </row>
    <row r="88" spans="1:51">
      <c r="A88" s="15"/>
      <c r="B88" s="21" t="s">
        <v>117</v>
      </c>
      <c r="C88" s="17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1" s="41" customFormat="1" ht="21">
      <c r="A89" s="35">
        <v>7</v>
      </c>
      <c r="B89" s="36" t="s">
        <v>118</v>
      </c>
      <c r="C89" s="37">
        <f>SUM(C90:C104)</f>
        <v>3627797350</v>
      </c>
      <c r="D89" s="38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40"/>
    </row>
    <row r="90" spans="1:51">
      <c r="A90" s="15" t="s">
        <v>119</v>
      </c>
      <c r="B90" s="16" t="s">
        <v>120</v>
      </c>
      <c r="C90" s="17">
        <v>95753400</v>
      </c>
      <c r="D90" s="42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4"/>
    </row>
    <row r="91" spans="1:51" ht="21">
      <c r="A91" s="15"/>
      <c r="B91" s="21" t="s">
        <v>121</v>
      </c>
      <c r="C91" s="1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32"/>
      <c r="AY91" s="32"/>
    </row>
    <row r="92" spans="1:51" ht="21">
      <c r="A92" s="15"/>
      <c r="B92" s="21" t="s">
        <v>122</v>
      </c>
      <c r="C92" s="1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</row>
    <row r="93" spans="1:51">
      <c r="A93" s="15"/>
      <c r="B93" s="21" t="s">
        <v>123</v>
      </c>
      <c r="C93" s="1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</row>
    <row r="94" spans="1:51">
      <c r="A94" s="15"/>
      <c r="B94" s="21" t="s">
        <v>124</v>
      </c>
      <c r="C94" s="1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32"/>
      <c r="AY94" s="32"/>
    </row>
    <row r="95" spans="1:51">
      <c r="A95" s="15"/>
      <c r="B95" s="21" t="s">
        <v>125</v>
      </c>
      <c r="C95" s="1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</row>
    <row r="96" spans="1:51">
      <c r="A96" s="15"/>
      <c r="B96" s="21" t="s">
        <v>126</v>
      </c>
      <c r="C96" s="1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32"/>
      <c r="AS96" s="32"/>
      <c r="AT96" s="32"/>
      <c r="AU96" s="32"/>
      <c r="AV96" s="32"/>
      <c r="AW96" s="32"/>
      <c r="AX96" s="32"/>
      <c r="AY96" s="32"/>
    </row>
    <row r="97" spans="1:51">
      <c r="A97" s="15" t="s">
        <v>127</v>
      </c>
      <c r="B97" s="16" t="s">
        <v>128</v>
      </c>
      <c r="C97" s="17">
        <v>2784096000</v>
      </c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1"/>
    </row>
    <row r="98" spans="1:51">
      <c r="A98" s="15"/>
      <c r="B98" s="21" t="s">
        <v>129</v>
      </c>
      <c r="C98" s="17"/>
      <c r="D98" s="32"/>
      <c r="E98" s="32"/>
      <c r="F98" s="32"/>
      <c r="G98" s="32"/>
      <c r="H98" s="32"/>
      <c r="I98" s="32"/>
      <c r="J98" s="32"/>
      <c r="K98" s="32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32"/>
      <c r="AY98" s="32"/>
    </row>
    <row r="99" spans="1:51">
      <c r="A99" s="15"/>
      <c r="B99" s="21" t="s">
        <v>130</v>
      </c>
      <c r="C99" s="17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</row>
    <row r="100" spans="1:51">
      <c r="A100" s="15"/>
      <c r="B100" s="21" t="s">
        <v>131</v>
      </c>
      <c r="C100" s="17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32"/>
      <c r="AY100" s="32"/>
    </row>
    <row r="101" spans="1:51">
      <c r="A101" s="15"/>
      <c r="B101" s="21" t="s">
        <v>132</v>
      </c>
      <c r="C101" s="17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32"/>
      <c r="AX101" s="32"/>
      <c r="AY101" s="32"/>
    </row>
    <row r="102" spans="1:51">
      <c r="A102" s="15"/>
      <c r="B102" s="21" t="s">
        <v>133</v>
      </c>
      <c r="C102" s="17"/>
      <c r="D102" s="32"/>
      <c r="E102" s="32"/>
      <c r="F102" s="32"/>
      <c r="G102" s="32"/>
      <c r="H102" s="32"/>
      <c r="I102" s="32"/>
      <c r="J102" s="32"/>
      <c r="K102" s="32"/>
      <c r="L102" s="32"/>
      <c r="M102" s="28"/>
      <c r="N102" s="28"/>
      <c r="O102" s="28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</row>
    <row r="103" spans="1:51">
      <c r="A103" s="15"/>
      <c r="B103" s="21" t="s">
        <v>134</v>
      </c>
      <c r="C103" s="17"/>
      <c r="D103" s="32"/>
      <c r="E103" s="32"/>
      <c r="F103" s="32"/>
      <c r="G103" s="32"/>
      <c r="H103" s="32"/>
      <c r="I103" s="32"/>
      <c r="J103" s="32"/>
      <c r="K103" s="32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32"/>
      <c r="AU103" s="32"/>
      <c r="AV103" s="32"/>
      <c r="AW103" s="32"/>
      <c r="AX103" s="32"/>
      <c r="AY103" s="32"/>
    </row>
    <row r="104" spans="1:51">
      <c r="A104" s="15" t="s">
        <v>135</v>
      </c>
      <c r="B104" s="16" t="s">
        <v>136</v>
      </c>
      <c r="C104" s="17">
        <v>747947950</v>
      </c>
      <c r="D104" s="2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1"/>
    </row>
    <row r="105" spans="1:51">
      <c r="A105" s="15"/>
      <c r="B105" s="21" t="s">
        <v>137</v>
      </c>
      <c r="C105" s="17"/>
      <c r="D105" s="23"/>
      <c r="E105" s="23"/>
      <c r="F105" s="23"/>
      <c r="G105" s="2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23"/>
      <c r="Y105" s="23"/>
      <c r="Z105" s="23"/>
      <c r="AA105" s="2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2"/>
      <c r="AW105" s="32"/>
      <c r="AX105" s="32"/>
      <c r="AY105" s="32"/>
    </row>
    <row r="106" spans="1:51">
      <c r="A106" s="15"/>
      <c r="B106" s="21" t="s">
        <v>138</v>
      </c>
      <c r="C106" s="17"/>
      <c r="D106" s="23"/>
      <c r="E106" s="23"/>
      <c r="F106" s="23"/>
      <c r="G106" s="23"/>
      <c r="H106" s="23"/>
      <c r="I106" s="23"/>
      <c r="J106" s="23"/>
      <c r="K106" s="23"/>
      <c r="L106" s="33"/>
      <c r="M106" s="33"/>
      <c r="N106" s="33"/>
      <c r="O106" s="33"/>
      <c r="P106" s="23"/>
      <c r="Q106" s="23"/>
      <c r="R106" s="23"/>
      <c r="S106" s="23"/>
      <c r="T106" s="33"/>
      <c r="U106" s="33"/>
      <c r="V106" s="33"/>
      <c r="W106" s="33"/>
      <c r="X106" s="33"/>
      <c r="Y106" s="33"/>
      <c r="Z106" s="33"/>
      <c r="AA106" s="33"/>
      <c r="AB106" s="23"/>
      <c r="AC106" s="23"/>
      <c r="AD106" s="23"/>
      <c r="AE106" s="23"/>
      <c r="AF106" s="33"/>
      <c r="AG106" s="33"/>
      <c r="AH106" s="33"/>
      <c r="AI106" s="33"/>
      <c r="AJ106" s="23"/>
      <c r="AK106" s="23"/>
      <c r="AL106" s="23"/>
      <c r="AM106" s="23"/>
      <c r="AN106" s="33"/>
      <c r="AO106" s="33"/>
      <c r="AP106" s="33"/>
      <c r="AQ106" s="33"/>
      <c r="AR106" s="33"/>
      <c r="AS106" s="33"/>
      <c r="AT106" s="33"/>
      <c r="AU106" s="33"/>
      <c r="AV106" s="32"/>
      <c r="AW106" s="32"/>
      <c r="AX106" s="32"/>
      <c r="AY106" s="32"/>
    </row>
    <row r="107" spans="1:51">
      <c r="A107" s="15"/>
      <c r="B107" s="21" t="s">
        <v>139</v>
      </c>
      <c r="C107" s="17"/>
      <c r="D107" s="34"/>
      <c r="E107" s="34"/>
      <c r="F107" s="34"/>
      <c r="G107" s="34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2"/>
      <c r="AW107" s="32"/>
      <c r="AX107" s="32"/>
      <c r="AY107" s="32"/>
    </row>
    <row r="108" spans="1:51">
      <c r="A108" s="15"/>
      <c r="B108" s="21" t="s">
        <v>140</v>
      </c>
      <c r="C108" s="17"/>
      <c r="D108" s="23"/>
      <c r="E108" s="23"/>
      <c r="F108" s="23"/>
      <c r="G108" s="2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2"/>
      <c r="AW108" s="32"/>
      <c r="AX108" s="32"/>
      <c r="AY108" s="32"/>
    </row>
    <row r="109" spans="1:51">
      <c r="A109" s="15"/>
      <c r="B109" s="21" t="s">
        <v>141</v>
      </c>
      <c r="C109" s="17"/>
      <c r="D109" s="34"/>
      <c r="E109" s="34"/>
      <c r="F109" s="34"/>
      <c r="G109" s="34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23"/>
      <c r="U109" s="23"/>
      <c r="V109" s="23"/>
      <c r="W109" s="2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23"/>
      <c r="AS109" s="23"/>
      <c r="AT109" s="23"/>
      <c r="AU109" s="23"/>
      <c r="AV109" s="33"/>
      <c r="AW109" s="33"/>
      <c r="AX109" s="33"/>
      <c r="AY109" s="33"/>
    </row>
    <row r="110" spans="1:51" ht="21">
      <c r="A110" s="15"/>
      <c r="B110" s="21" t="s">
        <v>142</v>
      </c>
      <c r="C110" s="17"/>
      <c r="D110" s="23"/>
      <c r="E110" s="23"/>
      <c r="F110" s="23"/>
      <c r="G110" s="2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2"/>
      <c r="AW110" s="32"/>
      <c r="AX110" s="32"/>
      <c r="AY110" s="32"/>
    </row>
    <row r="111" spans="1:51" ht="21">
      <c r="A111" s="15"/>
      <c r="B111" s="21" t="s">
        <v>143</v>
      </c>
      <c r="C111" s="17"/>
      <c r="D111" s="23"/>
      <c r="E111" s="23"/>
      <c r="F111" s="23"/>
      <c r="G111" s="2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2"/>
      <c r="AW111" s="32"/>
      <c r="AX111" s="32"/>
      <c r="AY111" s="32"/>
    </row>
    <row r="112" spans="1:51">
      <c r="A112" s="45" t="s">
        <v>144</v>
      </c>
      <c r="B112" s="45"/>
      <c r="C112" s="46">
        <f>C6+C33+C36+C38+C40+C57+C89</f>
        <v>6815462479</v>
      </c>
      <c r="D112" s="47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9"/>
    </row>
  </sheetData>
  <mergeCells count="36">
    <mergeCell ref="A112:B112"/>
    <mergeCell ref="D112:AY112"/>
    <mergeCell ref="D57:AY58"/>
    <mergeCell ref="D67:AY67"/>
    <mergeCell ref="D76:AY76"/>
    <mergeCell ref="D89:AY90"/>
    <mergeCell ref="D97:AY97"/>
    <mergeCell ref="D104:AY104"/>
    <mergeCell ref="I36:AY36"/>
    <mergeCell ref="D38:AY38"/>
    <mergeCell ref="D40:AY40"/>
    <mergeCell ref="D41:AY41"/>
    <mergeCell ref="D46:AY46"/>
    <mergeCell ref="D53:AY53"/>
    <mergeCell ref="AV3:AY3"/>
    <mergeCell ref="D4:AY4"/>
    <mergeCell ref="D6:H7"/>
    <mergeCell ref="I6:AY7"/>
    <mergeCell ref="D11:AY11"/>
    <mergeCell ref="D33:AY33"/>
    <mergeCell ref="X3:AA3"/>
    <mergeCell ref="AB3:AE3"/>
    <mergeCell ref="AF3:AI3"/>
    <mergeCell ref="AJ3:AM3"/>
    <mergeCell ref="AN3:AQ3"/>
    <mergeCell ref="AR3:AU3"/>
    <mergeCell ref="A1:A5"/>
    <mergeCell ref="B1:B5"/>
    <mergeCell ref="C1:C5"/>
    <mergeCell ref="D1:AY1"/>
    <mergeCell ref="D2:AY2"/>
    <mergeCell ref="D3:G3"/>
    <mergeCell ref="H3:K3"/>
    <mergeCell ref="L3:O3"/>
    <mergeCell ref="P3:S3"/>
    <mergeCell ref="T3:W3"/>
  </mergeCells>
  <pageMargins left="0.75" right="0.75" top="1" bottom="1" header="0.5" footer="0.5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tatakala</vt:lpstr>
    </vt:vector>
  </TitlesOfParts>
  <Company>WORKSTATION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2018-06-25T01:40:21Z</dcterms:created>
  <dcterms:modified xsi:type="dcterms:W3CDTF">2018-06-25T01:40:52Z</dcterms:modified>
</cp:coreProperties>
</file>